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на сайт" sheetId="1" r:id="rId1"/>
  </sheets>
  <definedNames>
    <definedName name="_xlnm.Print_Area" localSheetId="0">'на сайт'!$A$1:$AF$19</definedName>
  </definedNames>
  <calcPr fullCalcOnLoad="1"/>
</workbook>
</file>

<file path=xl/sharedStrings.xml><?xml version="1.0" encoding="utf-8"?>
<sst xmlns="http://schemas.openxmlformats.org/spreadsheetml/2006/main" count="28" uniqueCount="28">
  <si>
    <t>Наименование показателя</t>
  </si>
  <si>
    <t>КОСГУ</t>
  </si>
  <si>
    <t>Заработная плата</t>
  </si>
  <si>
    <t>211</t>
  </si>
  <si>
    <t>213</t>
  </si>
  <si>
    <t>Процент исполнения, %</t>
  </si>
  <si>
    <t>ИТОГО:</t>
  </si>
  <si>
    <t>Начисления на выплаты по оплате труда (налоги, больничные листы)</t>
  </si>
  <si>
    <t>запланировано, руб.</t>
  </si>
  <si>
    <t>Сумма бюджетных назначений</t>
  </si>
  <si>
    <t>226</t>
  </si>
  <si>
    <t>212</t>
  </si>
  <si>
    <t>221</t>
  </si>
  <si>
    <t>310</t>
  </si>
  <si>
    <t>340</t>
  </si>
  <si>
    <t>225</t>
  </si>
  <si>
    <t>С 2014 года КСП является юридическим лицом</t>
  </si>
  <si>
    <t>223</t>
  </si>
  <si>
    <t>Коммунальные услуги (теплоснабжение, водоснабжение и водоотведение, поставка электроэнергии)</t>
  </si>
  <si>
    <t>Работы, услуги по содержанию имущества (уборка помещений)</t>
  </si>
  <si>
    <t>Услуги связи (оплата услуг телефонной связи и интернета)</t>
  </si>
  <si>
    <t>Увеличение стоимости материальных запасов (канцтовары, картриджи для оргтехники, запчасти для ремонта оргтехники)</t>
  </si>
  <si>
    <t>Получатели бюджетных средств, подведомственные Контрольно-счетной палате городского округа Серебряные Пруды Московской области отсутствуют</t>
  </si>
  <si>
    <t>кассовое исполнение, руб.</t>
  </si>
  <si>
    <t>Прочие выплаты (суточные при прохождении курсов повышения квалификации, социальная выплата на лечение и отых)</t>
  </si>
  <si>
    <t>Прочие работы, услуги (приобретение и сопровождение программных продуктов, сопровождение сайта КСП, обновление информационно-правовых баз, подписка, нотариальные услуги)</t>
  </si>
  <si>
    <t>Увеличение стоимости основных средств (приобретение офисной техники)</t>
  </si>
  <si>
    <t>Сведения об использовании Контрольно-счетной палатой городского округа Серебряные Пруды Московской области выделенных в 2022 году бюджетных средств                                                                   на 01.11.2022г.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</si>
</sst>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6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 wrapText="1"/>
    </xf>
    <xf numFmtId="0" fontId="1" fillId="0" borderId="13" xfId="0" applyNumberFormat="1" applyFont="1" applyBorder="1" applyAlignment="1">
      <alignment horizontal="center" wrapText="1"/>
    </xf>
    <xf numFmtId="0" fontId="6" fillId="0" borderId="14" xfId="0" applyNumberFormat="1" applyFont="1" applyBorder="1" applyAlignment="1">
      <alignment horizontal="center" wrapText="1"/>
    </xf>
    <xf numFmtId="4" fontId="6" fillId="0" borderId="15" xfId="0" applyNumberFormat="1" applyFont="1" applyBorder="1" applyAlignment="1">
      <alignment horizontal="center" vertical="center" wrapText="1"/>
    </xf>
    <xf numFmtId="0" fontId="45" fillId="0" borderId="12" xfId="0" applyNumberFormat="1" applyFont="1" applyBorder="1" applyAlignment="1">
      <alignment horizontal="left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left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wrapText="1"/>
    </xf>
    <xf numFmtId="4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right" vertical="center" wrapText="1"/>
    </xf>
    <xf numFmtId="4" fontId="6" fillId="0" borderId="23" xfId="0" applyNumberFormat="1" applyFont="1" applyBorder="1" applyAlignment="1">
      <alignment horizontal="right" vertical="center" wrapText="1"/>
    </xf>
    <xf numFmtId="4" fontId="6" fillId="0" borderId="24" xfId="0" applyNumberFormat="1" applyFont="1" applyBorder="1" applyAlignment="1">
      <alignment horizontal="right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" fontId="7" fillId="33" borderId="26" xfId="0" applyNumberFormat="1" applyFont="1" applyFill="1" applyBorder="1" applyAlignment="1">
      <alignment horizontal="right" vertical="center" wrapText="1"/>
    </xf>
    <xf numFmtId="4" fontId="7" fillId="33" borderId="25" xfId="0" applyNumberFormat="1" applyFont="1" applyFill="1" applyBorder="1" applyAlignment="1">
      <alignment horizontal="right" vertical="center" wrapText="1"/>
    </xf>
    <xf numFmtId="4" fontId="7" fillId="33" borderId="27" xfId="0" applyNumberFormat="1" applyFont="1" applyFill="1" applyBorder="1" applyAlignment="1">
      <alignment horizontal="right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right" vertical="center" wrapText="1"/>
    </xf>
    <xf numFmtId="4" fontId="6" fillId="0" borderId="30" xfId="0" applyNumberFormat="1" applyFont="1" applyBorder="1" applyAlignment="1">
      <alignment horizontal="right" vertical="center" wrapText="1"/>
    </xf>
    <xf numFmtId="4" fontId="6" fillId="0" borderId="31" xfId="0" applyNumberFormat="1" applyFont="1" applyBorder="1" applyAlignment="1">
      <alignment horizontal="right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right" vertical="center" wrapText="1"/>
    </xf>
    <xf numFmtId="4" fontId="6" fillId="0" borderId="33" xfId="0" applyNumberFormat="1" applyFont="1" applyBorder="1" applyAlignment="1">
      <alignment horizontal="right" vertical="center" wrapText="1"/>
    </xf>
    <xf numFmtId="4" fontId="6" fillId="0" borderId="34" xfId="0" applyNumberFormat="1" applyFont="1" applyBorder="1" applyAlignment="1">
      <alignment horizontal="right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wrapText="1"/>
    </xf>
    <xf numFmtId="0" fontId="1" fillId="0" borderId="37" xfId="0" applyNumberFormat="1" applyFont="1" applyBorder="1" applyAlignment="1">
      <alignment horizontal="center" wrapText="1"/>
    </xf>
    <xf numFmtId="0" fontId="1" fillId="0" borderId="38" xfId="0" applyNumberFormat="1" applyFont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 wrapText="1"/>
    </xf>
    <xf numFmtId="0" fontId="1" fillId="0" borderId="43" xfId="0" applyNumberFormat="1" applyFont="1" applyBorder="1" applyAlignment="1">
      <alignment horizontal="center" vertical="center" wrapText="1"/>
    </xf>
    <xf numFmtId="0" fontId="1" fillId="0" borderId="44" xfId="0" applyNumberFormat="1" applyFont="1" applyBorder="1" applyAlignment="1">
      <alignment horizontal="center" vertical="center" wrapText="1"/>
    </xf>
    <xf numFmtId="0" fontId="1" fillId="0" borderId="45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6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7" xfId="0" applyNumberFormat="1" applyFont="1" applyBorder="1" applyAlignment="1">
      <alignment horizontal="center" wrapText="1"/>
    </xf>
    <xf numFmtId="0" fontId="1" fillId="0" borderId="48" xfId="0" applyNumberFormat="1" applyFont="1" applyBorder="1" applyAlignment="1">
      <alignment horizontal="center" wrapText="1"/>
    </xf>
    <xf numFmtId="0" fontId="1" fillId="0" borderId="49" xfId="0" applyNumberFormat="1" applyFont="1" applyBorder="1" applyAlignment="1">
      <alignment horizontal="center" wrapText="1"/>
    </xf>
    <xf numFmtId="4" fontId="6" fillId="0" borderId="35" xfId="0" applyNumberFormat="1" applyFont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S21"/>
  <sheetViews>
    <sheetView tabSelected="1" workbookViewId="0" topLeftCell="A1">
      <selection activeCell="A1" sqref="A1:AF1"/>
    </sheetView>
  </sheetViews>
  <sheetFormatPr defaultColWidth="1.37890625" defaultRowHeight="12.75"/>
  <cols>
    <col min="1" max="1" width="54.25390625" style="1" customWidth="1"/>
    <col min="2" max="9" width="1.25" style="1" customWidth="1"/>
    <col min="10" max="31" width="1.37890625" style="1" customWidth="1"/>
    <col min="32" max="32" width="14.25390625" style="1" customWidth="1"/>
    <col min="33" max="16384" width="1.37890625" style="1" customWidth="1"/>
  </cols>
  <sheetData>
    <row r="1" spans="1:32" ht="52.5" customHeight="1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</row>
    <row r="2" spans="1:32" ht="16.5">
      <c r="A2" s="48" t="s">
        <v>16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</row>
    <row r="3" ht="19.5" customHeight="1" thickBot="1">
      <c r="A3" s="5"/>
    </row>
    <row r="4" spans="1:32" ht="12.75" customHeight="1">
      <c r="A4" s="57" t="s">
        <v>0</v>
      </c>
      <c r="B4" s="60" t="s">
        <v>1</v>
      </c>
      <c r="C4" s="60"/>
      <c r="D4" s="60"/>
      <c r="E4" s="60"/>
      <c r="F4" s="60"/>
      <c r="G4" s="60"/>
      <c r="H4" s="60"/>
      <c r="I4" s="61"/>
      <c r="J4" s="67" t="s">
        <v>9</v>
      </c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9"/>
      <c r="AF4" s="31" t="s">
        <v>5</v>
      </c>
    </row>
    <row r="5" spans="1:71" ht="12.75" customHeight="1">
      <c r="A5" s="58"/>
      <c r="B5" s="62"/>
      <c r="C5" s="62"/>
      <c r="D5" s="62"/>
      <c r="E5" s="62"/>
      <c r="F5" s="62"/>
      <c r="G5" s="62"/>
      <c r="H5" s="62"/>
      <c r="I5" s="63"/>
      <c r="J5" s="51" t="s">
        <v>8</v>
      </c>
      <c r="K5" s="52"/>
      <c r="L5" s="52"/>
      <c r="M5" s="52"/>
      <c r="N5" s="52"/>
      <c r="O5" s="52"/>
      <c r="P5" s="52"/>
      <c r="Q5" s="52"/>
      <c r="R5" s="52"/>
      <c r="S5" s="52"/>
      <c r="T5" s="53"/>
      <c r="U5" s="51" t="s">
        <v>23</v>
      </c>
      <c r="V5" s="52"/>
      <c r="W5" s="52"/>
      <c r="X5" s="52"/>
      <c r="Y5" s="52"/>
      <c r="Z5" s="52"/>
      <c r="AA5" s="52"/>
      <c r="AB5" s="52"/>
      <c r="AC5" s="52"/>
      <c r="AD5" s="52"/>
      <c r="AE5" s="53"/>
      <c r="AF5" s="32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</row>
    <row r="6" spans="1:71" ht="12.75">
      <c r="A6" s="59"/>
      <c r="B6" s="55"/>
      <c r="C6" s="55"/>
      <c r="D6" s="55"/>
      <c r="E6" s="55"/>
      <c r="F6" s="55"/>
      <c r="G6" s="55"/>
      <c r="H6" s="55"/>
      <c r="I6" s="56"/>
      <c r="J6" s="54"/>
      <c r="K6" s="55"/>
      <c r="L6" s="55"/>
      <c r="M6" s="55"/>
      <c r="N6" s="55"/>
      <c r="O6" s="55"/>
      <c r="P6" s="55"/>
      <c r="Q6" s="55"/>
      <c r="R6" s="55"/>
      <c r="S6" s="55"/>
      <c r="T6" s="56"/>
      <c r="U6" s="64"/>
      <c r="V6" s="65"/>
      <c r="W6" s="65"/>
      <c r="X6" s="65"/>
      <c r="Y6" s="65"/>
      <c r="Z6" s="65"/>
      <c r="AA6" s="65"/>
      <c r="AB6" s="65"/>
      <c r="AC6" s="65"/>
      <c r="AD6" s="65"/>
      <c r="AE6" s="66"/>
      <c r="AF6" s="33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</row>
    <row r="7" spans="1:71" ht="15.75" thickBot="1">
      <c r="A7" s="9">
        <v>1</v>
      </c>
      <c r="B7" s="49">
        <v>2</v>
      </c>
      <c r="C7" s="49"/>
      <c r="D7" s="49"/>
      <c r="E7" s="49"/>
      <c r="F7" s="49"/>
      <c r="G7" s="49"/>
      <c r="H7" s="49"/>
      <c r="I7" s="50"/>
      <c r="J7" s="49">
        <v>3</v>
      </c>
      <c r="K7" s="49"/>
      <c r="L7" s="49"/>
      <c r="M7" s="49"/>
      <c r="N7" s="49"/>
      <c r="O7" s="49"/>
      <c r="P7" s="49"/>
      <c r="Q7" s="49"/>
      <c r="R7" s="49"/>
      <c r="S7" s="49"/>
      <c r="T7" s="50"/>
      <c r="U7" s="49">
        <v>4</v>
      </c>
      <c r="V7" s="49"/>
      <c r="W7" s="49"/>
      <c r="X7" s="49"/>
      <c r="Y7" s="49"/>
      <c r="Z7" s="49"/>
      <c r="AA7" s="49"/>
      <c r="AB7" s="49"/>
      <c r="AC7" s="49"/>
      <c r="AD7" s="49"/>
      <c r="AE7" s="49"/>
      <c r="AF7" s="10">
        <v>5</v>
      </c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</row>
    <row r="8" spans="1:71" ht="30" customHeight="1">
      <c r="A8" s="3" t="s">
        <v>2</v>
      </c>
      <c r="B8" s="46" t="s">
        <v>3</v>
      </c>
      <c r="C8" s="46"/>
      <c r="D8" s="46"/>
      <c r="E8" s="46"/>
      <c r="F8" s="46"/>
      <c r="G8" s="46"/>
      <c r="H8" s="46"/>
      <c r="I8" s="46"/>
      <c r="J8" s="70">
        <v>2769000</v>
      </c>
      <c r="K8" s="70"/>
      <c r="L8" s="70"/>
      <c r="M8" s="70"/>
      <c r="N8" s="70"/>
      <c r="O8" s="70"/>
      <c r="P8" s="70"/>
      <c r="Q8" s="70"/>
      <c r="R8" s="70"/>
      <c r="S8" s="70"/>
      <c r="T8" s="70"/>
      <c r="U8" s="70">
        <v>2277552.89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17">
        <f>100/J8*U8</f>
        <v>82.2518197905381</v>
      </c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</row>
    <row r="9" spans="1:71" ht="30" customHeight="1">
      <c r="A9" s="4" t="s">
        <v>7</v>
      </c>
      <c r="B9" s="21" t="s">
        <v>4</v>
      </c>
      <c r="C9" s="22"/>
      <c r="D9" s="22"/>
      <c r="E9" s="22"/>
      <c r="F9" s="22"/>
      <c r="G9" s="22"/>
      <c r="H9" s="22"/>
      <c r="I9" s="23"/>
      <c r="J9" s="24">
        <v>889240</v>
      </c>
      <c r="K9" s="25"/>
      <c r="L9" s="25"/>
      <c r="M9" s="25"/>
      <c r="N9" s="25"/>
      <c r="O9" s="25"/>
      <c r="P9" s="25"/>
      <c r="Q9" s="25"/>
      <c r="R9" s="25"/>
      <c r="S9" s="25"/>
      <c r="T9" s="26"/>
      <c r="U9" s="24">
        <v>701093.92</v>
      </c>
      <c r="V9" s="25"/>
      <c r="W9" s="25"/>
      <c r="X9" s="25"/>
      <c r="Y9" s="25"/>
      <c r="Z9" s="25"/>
      <c r="AA9" s="25"/>
      <c r="AB9" s="25"/>
      <c r="AC9" s="25"/>
      <c r="AD9" s="25"/>
      <c r="AE9" s="26"/>
      <c r="AF9" s="11">
        <f aca="true" t="shared" si="0" ref="AF9:AF16">100/J9*U9</f>
        <v>78.8419234402411</v>
      </c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</row>
    <row r="10" spans="1:71" ht="46.5" customHeight="1">
      <c r="A10" s="4" t="s">
        <v>24</v>
      </c>
      <c r="B10" s="21" t="s">
        <v>11</v>
      </c>
      <c r="C10" s="22"/>
      <c r="D10" s="22"/>
      <c r="E10" s="22"/>
      <c r="F10" s="22"/>
      <c r="G10" s="22"/>
      <c r="H10" s="22"/>
      <c r="I10" s="23"/>
      <c r="J10" s="24">
        <v>179560</v>
      </c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4">
        <v>168533.53</v>
      </c>
      <c r="V10" s="25"/>
      <c r="W10" s="25"/>
      <c r="X10" s="25"/>
      <c r="Y10" s="25"/>
      <c r="Z10" s="25"/>
      <c r="AA10" s="25"/>
      <c r="AB10" s="25"/>
      <c r="AC10" s="25"/>
      <c r="AD10" s="25"/>
      <c r="AE10" s="26"/>
      <c r="AF10" s="11">
        <f t="shared" si="0"/>
        <v>93.85917242147472</v>
      </c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</row>
    <row r="11" spans="1:71" ht="30.75" customHeight="1">
      <c r="A11" s="4" t="s">
        <v>20</v>
      </c>
      <c r="B11" s="21" t="s">
        <v>12</v>
      </c>
      <c r="C11" s="22"/>
      <c r="D11" s="22"/>
      <c r="E11" s="22"/>
      <c r="F11" s="22"/>
      <c r="G11" s="22"/>
      <c r="H11" s="22"/>
      <c r="I11" s="23"/>
      <c r="J11" s="24">
        <v>212500</v>
      </c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4">
        <v>49057.22</v>
      </c>
      <c r="V11" s="25"/>
      <c r="W11" s="25"/>
      <c r="X11" s="25"/>
      <c r="Y11" s="25"/>
      <c r="Z11" s="25"/>
      <c r="AA11" s="25"/>
      <c r="AB11" s="25"/>
      <c r="AC11" s="25"/>
      <c r="AD11" s="25"/>
      <c r="AE11" s="26"/>
      <c r="AF11" s="11">
        <f t="shared" si="0"/>
        <v>23.085750588235296</v>
      </c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</row>
    <row r="12" spans="1:71" ht="30">
      <c r="A12" s="12" t="s">
        <v>18</v>
      </c>
      <c r="B12" s="21" t="s">
        <v>17</v>
      </c>
      <c r="C12" s="22"/>
      <c r="D12" s="22"/>
      <c r="E12" s="22"/>
      <c r="F12" s="22"/>
      <c r="G12" s="22"/>
      <c r="H12" s="22"/>
      <c r="I12" s="23"/>
      <c r="J12" s="24">
        <v>83000</v>
      </c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4">
        <v>57947.96</v>
      </c>
      <c r="V12" s="25"/>
      <c r="W12" s="25"/>
      <c r="X12" s="25"/>
      <c r="Y12" s="25"/>
      <c r="Z12" s="25"/>
      <c r="AA12" s="25"/>
      <c r="AB12" s="25"/>
      <c r="AC12" s="25"/>
      <c r="AD12" s="25"/>
      <c r="AE12" s="26"/>
      <c r="AF12" s="11">
        <f>100/J12*U12</f>
        <v>69.81681927710844</v>
      </c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</row>
    <row r="13" spans="1:71" ht="30">
      <c r="A13" s="12" t="s">
        <v>19</v>
      </c>
      <c r="B13" s="21" t="s">
        <v>15</v>
      </c>
      <c r="C13" s="22"/>
      <c r="D13" s="22"/>
      <c r="E13" s="22"/>
      <c r="F13" s="22"/>
      <c r="G13" s="22"/>
      <c r="H13" s="22"/>
      <c r="I13" s="23"/>
      <c r="J13" s="24">
        <v>45000</v>
      </c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4">
        <v>0</v>
      </c>
      <c r="V13" s="25"/>
      <c r="W13" s="25"/>
      <c r="X13" s="25"/>
      <c r="Y13" s="25"/>
      <c r="Z13" s="25"/>
      <c r="AA13" s="25"/>
      <c r="AB13" s="25"/>
      <c r="AC13" s="25"/>
      <c r="AD13" s="25"/>
      <c r="AE13" s="26"/>
      <c r="AF13" s="11">
        <f>100/J13*U13</f>
        <v>0</v>
      </c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</row>
    <row r="14" spans="1:71" ht="60">
      <c r="A14" s="4" t="s">
        <v>25</v>
      </c>
      <c r="B14" s="21" t="s">
        <v>10</v>
      </c>
      <c r="C14" s="22"/>
      <c r="D14" s="22"/>
      <c r="E14" s="22"/>
      <c r="F14" s="22"/>
      <c r="G14" s="22"/>
      <c r="H14" s="22"/>
      <c r="I14" s="23"/>
      <c r="J14" s="24">
        <v>815000</v>
      </c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4">
        <v>512894.11</v>
      </c>
      <c r="V14" s="25"/>
      <c r="W14" s="25"/>
      <c r="X14" s="25"/>
      <c r="Y14" s="25"/>
      <c r="Z14" s="25"/>
      <c r="AA14" s="25"/>
      <c r="AB14" s="25"/>
      <c r="AC14" s="25"/>
      <c r="AD14" s="25"/>
      <c r="AE14" s="26"/>
      <c r="AF14" s="11">
        <f t="shared" si="0"/>
        <v>62.93179263803681</v>
      </c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</row>
    <row r="15" spans="1:71" ht="30">
      <c r="A15" s="14" t="s">
        <v>26</v>
      </c>
      <c r="B15" s="34" t="s">
        <v>13</v>
      </c>
      <c r="C15" s="35"/>
      <c r="D15" s="35"/>
      <c r="E15" s="35"/>
      <c r="F15" s="35"/>
      <c r="G15" s="35"/>
      <c r="H15" s="35"/>
      <c r="I15" s="36"/>
      <c r="J15" s="37">
        <v>104000</v>
      </c>
      <c r="K15" s="38"/>
      <c r="L15" s="38"/>
      <c r="M15" s="38"/>
      <c r="N15" s="38"/>
      <c r="O15" s="38"/>
      <c r="P15" s="38"/>
      <c r="Q15" s="38"/>
      <c r="R15" s="38"/>
      <c r="S15" s="38"/>
      <c r="T15" s="39"/>
      <c r="U15" s="37">
        <v>49000</v>
      </c>
      <c r="V15" s="38"/>
      <c r="W15" s="38"/>
      <c r="X15" s="38"/>
      <c r="Y15" s="38"/>
      <c r="Z15" s="38"/>
      <c r="AA15" s="38"/>
      <c r="AB15" s="38"/>
      <c r="AC15" s="38"/>
      <c r="AD15" s="38"/>
      <c r="AE15" s="39"/>
      <c r="AF15" s="15">
        <f t="shared" si="0"/>
        <v>47.11538461538462</v>
      </c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</row>
    <row r="16" spans="1:71" ht="45.75" thickBot="1">
      <c r="A16" s="18" t="s">
        <v>21</v>
      </c>
      <c r="B16" s="40" t="s">
        <v>14</v>
      </c>
      <c r="C16" s="41"/>
      <c r="D16" s="41"/>
      <c r="E16" s="41"/>
      <c r="F16" s="41"/>
      <c r="G16" s="41"/>
      <c r="H16" s="41"/>
      <c r="I16" s="42"/>
      <c r="J16" s="43">
        <v>195000</v>
      </c>
      <c r="K16" s="44"/>
      <c r="L16" s="44"/>
      <c r="M16" s="44"/>
      <c r="N16" s="44"/>
      <c r="O16" s="44"/>
      <c r="P16" s="44"/>
      <c r="Q16" s="44"/>
      <c r="R16" s="44"/>
      <c r="S16" s="44"/>
      <c r="T16" s="45"/>
      <c r="U16" s="43">
        <v>81610.96</v>
      </c>
      <c r="V16" s="44"/>
      <c r="W16" s="44"/>
      <c r="X16" s="44"/>
      <c r="Y16" s="44"/>
      <c r="Z16" s="44"/>
      <c r="AA16" s="44"/>
      <c r="AB16" s="44"/>
      <c r="AC16" s="44"/>
      <c r="AD16" s="44"/>
      <c r="AE16" s="45"/>
      <c r="AF16" s="19">
        <f t="shared" si="0"/>
        <v>41.85177435897436</v>
      </c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</row>
    <row r="17" spans="1:71" ht="15" thickBot="1">
      <c r="A17" s="2" t="s">
        <v>6</v>
      </c>
      <c r="B17" s="27"/>
      <c r="C17" s="27"/>
      <c r="D17" s="27"/>
      <c r="E17" s="27"/>
      <c r="F17" s="27"/>
      <c r="G17" s="27"/>
      <c r="H17" s="27"/>
      <c r="I17" s="27"/>
      <c r="J17" s="28">
        <f>SUM(J8:T16)</f>
        <v>5292300</v>
      </c>
      <c r="K17" s="29"/>
      <c r="L17" s="29"/>
      <c r="M17" s="29"/>
      <c r="N17" s="29"/>
      <c r="O17" s="29"/>
      <c r="P17" s="29"/>
      <c r="Q17" s="29"/>
      <c r="R17" s="29"/>
      <c r="S17" s="29"/>
      <c r="T17" s="30"/>
      <c r="U17" s="28">
        <f>SUM(U8:AE16)</f>
        <v>3897690.59</v>
      </c>
      <c r="V17" s="29"/>
      <c r="W17" s="29"/>
      <c r="X17" s="29"/>
      <c r="Y17" s="29"/>
      <c r="Z17" s="29"/>
      <c r="AA17" s="29"/>
      <c r="AB17" s="29"/>
      <c r="AC17" s="29"/>
      <c r="AD17" s="29"/>
      <c r="AE17" s="30"/>
      <c r="AF17" s="13">
        <f>100/J17*U17</f>
        <v>73.64833040455001</v>
      </c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</row>
    <row r="18" spans="1:71" ht="12.75">
      <c r="A18" s="6"/>
      <c r="B18" s="7"/>
      <c r="C18" s="7"/>
      <c r="D18" s="7"/>
      <c r="E18" s="7"/>
      <c r="F18" s="7"/>
      <c r="G18" s="7"/>
      <c r="H18" s="7"/>
      <c r="I18" s="7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</row>
    <row r="19" spans="1:71" ht="33" customHeight="1">
      <c r="A19" s="20" t="s">
        <v>22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</row>
    <row r="20" spans="35:71" ht="12.75"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</row>
    <row r="21" spans="35:71" ht="12.75"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</row>
  </sheetData>
  <sheetProtection/>
  <mergeCells count="42">
    <mergeCell ref="J12:T12"/>
    <mergeCell ref="U12:AE12"/>
    <mergeCell ref="B11:I11"/>
    <mergeCell ref="J11:T11"/>
    <mergeCell ref="U11:AE11"/>
    <mergeCell ref="B14:I14"/>
    <mergeCell ref="J14:T14"/>
    <mergeCell ref="B12:I12"/>
    <mergeCell ref="J8:T8"/>
    <mergeCell ref="U8:AE8"/>
    <mergeCell ref="B10:I10"/>
    <mergeCell ref="J10:T10"/>
    <mergeCell ref="U10:AE10"/>
    <mergeCell ref="B9:I9"/>
    <mergeCell ref="A1:AF1"/>
    <mergeCell ref="A2:AF2"/>
    <mergeCell ref="B7:I7"/>
    <mergeCell ref="J7:T7"/>
    <mergeCell ref="U7:AE7"/>
    <mergeCell ref="J5:T6"/>
    <mergeCell ref="A4:A6"/>
    <mergeCell ref="B4:I6"/>
    <mergeCell ref="U5:AE6"/>
    <mergeCell ref="J4:AE4"/>
    <mergeCell ref="AF4:AF6"/>
    <mergeCell ref="B15:I15"/>
    <mergeCell ref="J15:T15"/>
    <mergeCell ref="U15:AE15"/>
    <mergeCell ref="B16:I16"/>
    <mergeCell ref="J16:T16"/>
    <mergeCell ref="U16:AE16"/>
    <mergeCell ref="J9:T9"/>
    <mergeCell ref="U9:AE9"/>
    <mergeCell ref="B8:I8"/>
    <mergeCell ref="A19:AF19"/>
    <mergeCell ref="B13:I13"/>
    <mergeCell ref="J13:T13"/>
    <mergeCell ref="U13:AE13"/>
    <mergeCell ref="U14:AE14"/>
    <mergeCell ref="B17:I17"/>
    <mergeCell ref="J17:T17"/>
    <mergeCell ref="U17:AE17"/>
  </mergeCells>
  <printOptions/>
  <pageMargins left="0.7874015748031497" right="0.5118110236220472" top="0.7874015748031497" bottom="0.5905511811023623" header="0.2755905511811024" footer="0.275590551181102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Пользователь</cp:lastModifiedBy>
  <cp:lastPrinted>2016-07-13T06:09:56Z</cp:lastPrinted>
  <dcterms:created xsi:type="dcterms:W3CDTF">2004-06-16T07:44:42Z</dcterms:created>
  <dcterms:modified xsi:type="dcterms:W3CDTF">2022-11-21T14:41:13Z</dcterms:modified>
  <cp:category/>
  <cp:version/>
  <cp:contentType/>
  <cp:contentStatus/>
</cp:coreProperties>
</file>